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8220" activeTab="0"/>
  </bookViews>
  <sheets>
    <sheet name="Прайс урны 19.03.2013г." sheetId="1" r:id="rId1"/>
  </sheets>
  <definedNames>
    <definedName name="_xlnm.Print_Area" localSheetId="0">'Прайс урны 19.03.2013г.'!$A$1:$I$65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<sst xmlns="http://schemas.openxmlformats.org/spreadsheetml/2006/main" count="51" uniqueCount="51">
  <si>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п/п</t>
  </si>
  <si>
    <t>на продукцию торговой марки Ростовский-на-Дону з-д "Рубин"</t>
  </si>
  <si>
    <t>НАИМЕНОВАНИЕ ПРОДУКЦИИ</t>
  </si>
  <si>
    <t>Базов.</t>
  </si>
  <si>
    <t xml:space="preserve">Кол-во </t>
  </si>
  <si>
    <t>(руб.коп.)</t>
  </si>
  <si>
    <t>30 шт.</t>
  </si>
  <si>
    <t>50 шт</t>
  </si>
  <si>
    <t>100 шт</t>
  </si>
  <si>
    <t>200 шт</t>
  </si>
  <si>
    <t>в уп.</t>
  </si>
  <si>
    <t>Цвет исполнения урны: бордо, синий, зеленый, серебристый антик, бронзовый антик.</t>
  </si>
  <si>
    <r>
      <t xml:space="preserve">Урна сетчатая, 20л </t>
    </r>
    <r>
      <rPr>
        <b/>
        <sz val="18"/>
        <rFont val="Times New Roman"/>
        <family val="1"/>
      </rPr>
      <t>ТНП - 504</t>
    </r>
  </si>
  <si>
    <t>10 шт.</t>
  </si>
  <si>
    <t>Н. П. Алещенко</t>
  </si>
  <si>
    <t xml:space="preserve">       ООО "Сила Дон"</t>
  </si>
  <si>
    <t xml:space="preserve">                        2.  Расходы по доставке:  за счёт потребителя.</t>
  </si>
  <si>
    <t xml:space="preserve">                        3. Для дилеров действуют специальные условия</t>
  </si>
  <si>
    <t xml:space="preserve">                        Условия изготовления под заказ уточняйте в службе сбыта</t>
  </si>
  <si>
    <t xml:space="preserve">             344000, г.Ростов-на-Дону, пр. Театральный, д.83 а,  тел./факс: +7 (863) 292-35-75</t>
  </si>
  <si>
    <t xml:space="preserve">                        4. * - от 100 штук под заказ                          </t>
  </si>
  <si>
    <t xml:space="preserve">             Директор  ООО "Сила Дон"</t>
  </si>
  <si>
    <r>
      <t xml:space="preserve">Скамейка со спиной                                            </t>
    </r>
    <r>
      <rPr>
        <b/>
        <sz val="20"/>
        <rFont val="Times New Roman"/>
        <family val="1"/>
      </rPr>
      <t xml:space="preserve">ТНП-494 </t>
    </r>
    <r>
      <rPr>
        <sz val="20"/>
        <rFont val="Times New Roman"/>
        <family val="1"/>
      </rPr>
      <t>под заказ</t>
    </r>
  </si>
  <si>
    <r>
      <t xml:space="preserve">Скамейка без спинки                                          </t>
    </r>
    <r>
      <rPr>
        <b/>
        <sz val="20"/>
        <rFont val="Times New Roman"/>
        <family val="1"/>
      </rPr>
      <t xml:space="preserve"> ТНП-493 </t>
    </r>
    <r>
      <rPr>
        <sz val="20"/>
        <rFont val="Times New Roman"/>
        <family val="1"/>
      </rPr>
      <t>под заказ</t>
    </r>
  </si>
  <si>
    <r>
      <t xml:space="preserve">Лавка садовая  L=2,0м                                       </t>
    </r>
    <r>
      <rPr>
        <b/>
        <sz val="20"/>
        <rFont val="Times New Roman"/>
        <family val="1"/>
      </rPr>
      <t xml:space="preserve"> ТНП-501 </t>
    </r>
    <r>
      <rPr>
        <sz val="20"/>
        <rFont val="Times New Roman"/>
        <family val="1"/>
      </rPr>
      <t>под заказ</t>
    </r>
  </si>
  <si>
    <r>
      <t xml:space="preserve">Лавка Встреча L=2,0м                                         </t>
    </r>
    <r>
      <rPr>
        <b/>
        <sz val="20"/>
        <rFont val="Times New Roman"/>
        <family val="1"/>
      </rPr>
      <t xml:space="preserve">ТНП-588 </t>
    </r>
    <r>
      <rPr>
        <sz val="20"/>
        <rFont val="Times New Roman"/>
        <family val="1"/>
      </rPr>
      <t>под заказ</t>
    </r>
  </si>
  <si>
    <r>
      <t xml:space="preserve">Лавка Бриз      L=2,0м                                         </t>
    </r>
    <r>
      <rPr>
        <b/>
        <sz val="20"/>
        <rFont val="Times New Roman"/>
        <family val="1"/>
      </rPr>
      <t xml:space="preserve">ТНП-589 </t>
    </r>
    <r>
      <rPr>
        <sz val="20"/>
        <rFont val="Times New Roman"/>
        <family val="1"/>
      </rPr>
      <t>под заказ</t>
    </r>
  </si>
  <si>
    <r>
      <t xml:space="preserve">Лавка Фламинго L=2,0м                                      </t>
    </r>
    <r>
      <rPr>
        <b/>
        <sz val="20"/>
        <rFont val="Times New Roman"/>
        <family val="1"/>
      </rPr>
      <t xml:space="preserve">ТНП-587 </t>
    </r>
    <r>
      <rPr>
        <sz val="20"/>
        <rFont val="Times New Roman"/>
        <family val="1"/>
      </rPr>
      <t>под заказ</t>
    </r>
  </si>
  <si>
    <t xml:space="preserve">цена </t>
  </si>
  <si>
    <t xml:space="preserve">                                                www.urna-rostov.ru,  www.siladon.tiu.ru  </t>
  </si>
  <si>
    <t>Цены со скидкой от</t>
  </si>
  <si>
    <r>
      <t xml:space="preserve">Урна для улиц на стойке, без пепельницы,  с крышкой, 20л  </t>
    </r>
    <r>
      <rPr>
        <b/>
        <sz val="21"/>
        <rFont val="Times New Roman"/>
        <family val="1"/>
      </rPr>
      <t xml:space="preserve">ТНП - 592 </t>
    </r>
  </si>
  <si>
    <r>
      <t xml:space="preserve">Урна для улиц на стойке, с пепельницей,  с крышкой,  20л     </t>
    </r>
    <r>
      <rPr>
        <b/>
        <sz val="21"/>
        <rFont val="Times New Roman"/>
        <family val="1"/>
      </rPr>
      <t xml:space="preserve">ТНП -593 </t>
    </r>
  </si>
  <si>
    <r>
      <t xml:space="preserve">Урна для улиц на стойке, крышка с окном, 20л   </t>
    </r>
    <r>
      <rPr>
        <b/>
        <sz val="21"/>
        <rFont val="Times New Roman"/>
        <family val="1"/>
      </rPr>
      <t xml:space="preserve">ТНП - 597 </t>
    </r>
  </si>
  <si>
    <r>
      <t xml:space="preserve">Урна для улиц на стойке, крышка с окном, с пепельницей,  20л </t>
    </r>
    <r>
      <rPr>
        <b/>
        <sz val="21"/>
        <rFont val="Times New Roman"/>
        <family val="1"/>
      </rPr>
      <t xml:space="preserve">ТНП -600 </t>
    </r>
  </si>
  <si>
    <r>
      <t xml:space="preserve">Урна для улиц на стойке, без пепельницы, с крышкой, 30л   </t>
    </r>
    <r>
      <rPr>
        <b/>
        <sz val="21"/>
        <rFont val="Times New Roman"/>
        <family val="1"/>
      </rPr>
      <t xml:space="preserve">ТНП - 598 </t>
    </r>
  </si>
  <si>
    <r>
      <t xml:space="preserve">Урна для улиц на стойке, с пепельницей, с крышкой 30л   </t>
    </r>
    <r>
      <rPr>
        <b/>
        <sz val="21"/>
        <rFont val="Times New Roman"/>
        <family val="1"/>
      </rPr>
      <t>ТНП - 601</t>
    </r>
  </si>
  <si>
    <r>
      <t xml:space="preserve">Урна для улиц на стойке, без крышки, 50л </t>
    </r>
    <r>
      <rPr>
        <b/>
        <sz val="21"/>
        <rFont val="Times New Roman"/>
        <family val="1"/>
      </rPr>
      <t xml:space="preserve"> ТНП-580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(под заказ)*</t>
    </r>
  </si>
  <si>
    <r>
      <t xml:space="preserve">Урна для улиц на стойке, без пепельницы,с крышкой 50л </t>
    </r>
    <r>
      <rPr>
        <b/>
        <sz val="21"/>
        <rFont val="Times New Roman"/>
        <family val="1"/>
      </rPr>
      <t>ТНП-557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(под заказ)*</t>
    </r>
  </si>
  <si>
    <r>
      <t>Урна для улиц на стойке, с пепельницей,  с крышкой 50л</t>
    </r>
    <r>
      <rPr>
        <b/>
        <sz val="21"/>
        <rFont val="Times New Roman"/>
        <family val="1"/>
      </rPr>
      <t xml:space="preserve">  ТНП-558 (под заказ)*</t>
    </r>
  </si>
  <si>
    <r>
      <t xml:space="preserve">Урна для улиц на стойке, стойка фигурная,  с крышкой, 20л  </t>
    </r>
    <r>
      <rPr>
        <b/>
        <sz val="21"/>
        <rFont val="Times New Roman"/>
        <family val="1"/>
      </rPr>
      <t xml:space="preserve">ТНП - 596 </t>
    </r>
    <r>
      <rPr>
        <b/>
        <sz val="24"/>
        <rFont val="Times New Roman"/>
        <family val="1"/>
      </rPr>
      <t>New</t>
    </r>
  </si>
  <si>
    <r>
      <t xml:space="preserve">Урна для улиц на стойке,стойка фигурная, с пепельницей,  с крышкой  20л </t>
    </r>
    <r>
      <rPr>
        <b/>
        <sz val="21"/>
        <rFont val="Times New Roman"/>
        <family val="1"/>
      </rPr>
      <t>ТНП -595 New</t>
    </r>
  </si>
  <si>
    <r>
      <t xml:space="preserve">Урна для улиц на стойке, стойка фигурная ,с крышкой 50л </t>
    </r>
    <r>
      <rPr>
        <b/>
        <sz val="21"/>
        <rFont val="Times New Roman"/>
        <family val="1"/>
      </rPr>
      <t>ТНП-606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(под заказ)* New</t>
    </r>
  </si>
  <si>
    <r>
      <t xml:space="preserve">Урна для улиц на стойке,стойка фигурная, с пепельницей,  с крышкой  50л </t>
    </r>
    <r>
      <rPr>
        <b/>
        <sz val="21"/>
        <rFont val="Times New Roman"/>
        <family val="1"/>
      </rPr>
      <t>ТНП -605 New</t>
    </r>
  </si>
  <si>
    <t xml:space="preserve">Примечание:  1. Цены  действительны:   с 10 июля 2013 г.    </t>
  </si>
  <si>
    <r>
      <t xml:space="preserve">Урна для улиц на стойке, без крышки,  20л стандарт </t>
    </r>
    <r>
      <rPr>
        <b/>
        <sz val="21"/>
        <rFont val="Times New Roman"/>
        <family val="1"/>
      </rPr>
      <t>ТНП-514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(под заказ)*</t>
    </r>
  </si>
  <si>
    <r>
      <t xml:space="preserve">Урна для улиц на стойке, без крышки,  20л  </t>
    </r>
    <r>
      <rPr>
        <b/>
        <sz val="21"/>
        <rFont val="Times New Roman"/>
        <family val="1"/>
      </rPr>
      <t>ТНП-513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(под заказ)* New</t>
    </r>
  </si>
  <si>
    <r>
      <t xml:space="preserve">Урна для улиц на стойке без крышки,  30л </t>
    </r>
    <r>
      <rPr>
        <b/>
        <sz val="21"/>
        <rFont val="Times New Roman"/>
        <family val="1"/>
      </rPr>
      <t>ТНП-512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 xml:space="preserve">(под заказ)* </t>
    </r>
    <r>
      <rPr>
        <sz val="21"/>
        <rFont val="Times New Roman"/>
        <family val="1"/>
      </rPr>
      <t xml:space="preserve">    </t>
    </r>
  </si>
  <si>
    <r>
      <t>Урна Дуэт 20+20 литров с пепельницей</t>
    </r>
    <r>
      <rPr>
        <b/>
        <sz val="21"/>
        <rFont val="Times New Roman"/>
        <family val="1"/>
      </rPr>
      <t xml:space="preserve"> ТНП-201 (под заказ) New</t>
    </r>
  </si>
  <si>
    <r>
      <t xml:space="preserve">Урна Дуэт 20+20 литров без пепельницы </t>
    </r>
    <r>
      <rPr>
        <b/>
        <sz val="21"/>
        <rFont val="Times New Roman"/>
        <family val="1"/>
      </rPr>
      <t>ТНП-202 (под заказ) New</t>
    </r>
  </si>
  <si>
    <t xml:space="preserve">                   e-mail: urna.com@mail.ru, e-mail: sarkis-sila-don@yandex.ru, e-mail: ooosiladon@mail.ru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</si>
</sst>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#,##0.0"/>
    <numFmt numFmtId="170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10"/>
      <name val="Arial Cyr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8"/>
      <color indexed="10"/>
      <name val="Times New Roman"/>
      <family val="1"/>
    </font>
    <font>
      <b/>
      <sz val="48"/>
      <name val="Arial Cyr"/>
      <family val="2"/>
    </font>
    <font>
      <b/>
      <sz val="24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b/>
      <sz val="21"/>
      <name val="Arial Cyr"/>
      <family val="0"/>
    </font>
    <font>
      <sz val="2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12" xfId="0" applyFont="1" applyBorder="1" applyAlignment="1">
      <alignment/>
    </xf>
    <xf numFmtId="9" fontId="24" fillId="0" borderId="11" xfId="0" applyNumberFormat="1" applyFont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4" fillId="24" borderId="16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3" fontId="24" fillId="24" borderId="11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1" fontId="23" fillId="0" borderId="21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" fontId="24" fillId="24" borderId="11" xfId="0" applyNumberFormat="1" applyFont="1" applyFill="1" applyBorder="1" applyAlignment="1">
      <alignment horizontal="center"/>
    </xf>
    <xf numFmtId="1" fontId="24" fillId="24" borderId="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24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1" fontId="31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" fontId="24" fillId="0" borderId="24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" fontId="31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34" fillId="0" borderId="2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4" fillId="0" borderId="27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6" xfId="0" applyFont="1" applyBorder="1" applyAlignment="1">
      <alignment/>
    </xf>
    <xf numFmtId="0" fontId="24" fillId="0" borderId="11" xfId="0" applyFont="1" applyBorder="1" applyAlignment="1">
      <alignment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34" fillId="0" borderId="28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justify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34" fillId="0" borderId="2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305175" y="0"/>
          <a:ext cx="90868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b="1" kern="10" spc="87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"/>
              <a:cs typeface="Arial"/>
            </a:rPr>
            <a:t>Прайс-Лист</a:t>
          </a:r>
        </a:p>
      </xdr:txBody>
    </xdr:sp>
    <xdr:clientData/>
  </xdr:twoCellAnchor>
  <xdr:twoCellAnchor editAs="oneCell">
    <xdr:from>
      <xdr:col>2</xdr:col>
      <xdr:colOff>2628900</xdr:colOff>
      <xdr:row>0</xdr:row>
      <xdr:rowOff>66675</xdr:rowOff>
    </xdr:from>
    <xdr:to>
      <xdr:col>2</xdr:col>
      <xdr:colOff>3800475</xdr:colOff>
      <xdr:row>1</xdr:row>
      <xdr:rowOff>800100</xdr:rowOff>
    </xdr:to>
    <xdr:pic>
      <xdr:nvPicPr>
        <xdr:cNvPr id="2" name="Рисунок 4" descr="logo-syla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667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2638425</xdr:colOff>
      <xdr:row>6</xdr:row>
      <xdr:rowOff>123825</xdr:rowOff>
    </xdr:from>
    <xdr:to>
      <xdr:col>3</xdr:col>
      <xdr:colOff>828675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4543425" y="2571750"/>
          <a:ext cx="8677275" cy="4953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Прайс - лист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view="pageBreakPreview" zoomScale="60" zoomScaleNormal="75" zoomScalePageLayoutView="0" workbookViewId="0" topLeftCell="A35">
      <selection activeCell="B39" sqref="B39:C39"/>
    </sheetView>
  </sheetViews>
  <sheetFormatPr defaultColWidth="9.00390625" defaultRowHeight="12.75"/>
  <cols>
    <col min="1" max="1" width="7.00390625" style="1" customWidth="1"/>
    <col min="2" max="2" width="18.00390625" style="2" customWidth="1"/>
    <col min="3" max="3" width="137.625" style="2" customWidth="1"/>
    <col min="4" max="7" width="14.25390625" style="2" customWidth="1"/>
    <col min="8" max="8" width="11.75390625" style="3" hidden="1" customWidth="1"/>
    <col min="9" max="9" width="10.625" style="2" customWidth="1"/>
    <col min="10" max="10" width="1.875" style="2" customWidth="1"/>
    <col min="11" max="16384" width="9.125" style="2" customWidth="1"/>
  </cols>
  <sheetData>
    <row r="1" s="4" customFormat="1" ht="22.5" customHeight="1"/>
    <row r="2" spans="1:11" s="7" customFormat="1" ht="75" customHeight="1">
      <c r="A2" s="5"/>
      <c r="B2" s="6"/>
      <c r="C2" s="90" t="s">
        <v>15</v>
      </c>
      <c r="D2" s="90"/>
      <c r="E2" s="90"/>
      <c r="F2" s="90"/>
      <c r="G2" s="5"/>
      <c r="H2" s="5"/>
      <c r="I2" s="5"/>
      <c r="J2" s="5"/>
      <c r="K2" s="5"/>
    </row>
    <row r="3" spans="1:11" s="7" customFormat="1" ht="23.25">
      <c r="A3" s="91" t="s">
        <v>19</v>
      </c>
      <c r="B3" s="91"/>
      <c r="C3" s="91"/>
      <c r="D3" s="91"/>
      <c r="E3" s="91"/>
      <c r="F3" s="91"/>
      <c r="G3" s="91"/>
      <c r="H3" s="91"/>
      <c r="I3" s="91"/>
      <c r="K3" s="8"/>
    </row>
    <row r="4" spans="1:11" s="7" customFormat="1" ht="18" customHeight="1">
      <c r="A4" s="91"/>
      <c r="B4" s="91"/>
      <c r="C4" s="91"/>
      <c r="D4" s="91"/>
      <c r="E4" s="91"/>
      <c r="F4" s="91"/>
      <c r="G4" s="91"/>
      <c r="H4" s="91"/>
      <c r="I4" s="91"/>
      <c r="K4" s="8"/>
    </row>
    <row r="5" spans="1:11" s="10" customFormat="1" ht="27">
      <c r="A5" s="9"/>
      <c r="C5" s="55" t="s">
        <v>29</v>
      </c>
      <c r="H5" s="11"/>
      <c r="K5" s="12"/>
    </row>
    <row r="6" spans="1:11" s="10" customFormat="1" ht="27">
      <c r="A6" s="9"/>
      <c r="C6" s="55" t="s">
        <v>50</v>
      </c>
      <c r="H6" s="11"/>
      <c r="K6" s="12"/>
    </row>
    <row r="7" spans="1:11" s="10" customFormat="1" ht="23.25">
      <c r="A7" s="9"/>
      <c r="F7" s="13"/>
      <c r="H7" s="11"/>
      <c r="K7" s="12"/>
    </row>
    <row r="8" spans="1:11" s="10" customFormat="1" ht="25.5" customHeight="1">
      <c r="A8" s="9"/>
      <c r="F8" s="13"/>
      <c r="H8" s="11"/>
      <c r="K8" s="12"/>
    </row>
    <row r="9" spans="1:11" s="7" customFormat="1" ht="28.5" customHeight="1">
      <c r="A9" s="14"/>
      <c r="B9" s="92" t="s">
        <v>1</v>
      </c>
      <c r="C9" s="92"/>
      <c r="D9" s="92"/>
      <c r="E9" s="92"/>
      <c r="F9" s="92"/>
      <c r="G9" s="92"/>
      <c r="H9" s="92"/>
      <c r="I9" s="92"/>
      <c r="K9" s="8"/>
    </row>
    <row r="10" spans="1:9" s="10" customFormat="1" ht="20.25" customHeight="1" thickBot="1">
      <c r="A10" s="9"/>
      <c r="B10" s="15"/>
      <c r="C10" s="15"/>
      <c r="D10" s="15"/>
      <c r="E10" s="15"/>
      <c r="F10" s="15"/>
      <c r="G10" s="15"/>
      <c r="H10" s="16"/>
      <c r="I10" s="15"/>
    </row>
    <row r="11" spans="1:12" s="10" customFormat="1" ht="22.5" customHeight="1">
      <c r="A11" s="17"/>
      <c r="B11" s="70" t="s">
        <v>2</v>
      </c>
      <c r="C11" s="99"/>
      <c r="D11" s="17" t="s">
        <v>3</v>
      </c>
      <c r="E11" s="97" t="s">
        <v>30</v>
      </c>
      <c r="F11" s="97"/>
      <c r="G11" s="97"/>
      <c r="H11" s="19"/>
      <c r="I11" s="93" t="s">
        <v>4</v>
      </c>
      <c r="L11" s="12"/>
    </row>
    <row r="12" spans="1:12" s="10" customFormat="1" ht="27.75" customHeight="1">
      <c r="A12" s="17"/>
      <c r="B12" s="70"/>
      <c r="C12" s="99"/>
      <c r="D12" s="17" t="s">
        <v>28</v>
      </c>
      <c r="E12" s="97"/>
      <c r="F12" s="97"/>
      <c r="G12" s="97"/>
      <c r="H12" s="19"/>
      <c r="I12" s="94"/>
      <c r="L12" s="12"/>
    </row>
    <row r="13" spans="1:12" s="10" customFormat="1" ht="29.25" customHeight="1">
      <c r="A13" s="17"/>
      <c r="B13" s="70"/>
      <c r="C13" s="99"/>
      <c r="D13" s="17" t="s">
        <v>5</v>
      </c>
      <c r="E13" s="97"/>
      <c r="F13" s="97"/>
      <c r="G13" s="97"/>
      <c r="H13" s="19"/>
      <c r="I13" s="94"/>
      <c r="K13" s="12"/>
      <c r="L13" s="12"/>
    </row>
    <row r="14" spans="1:12" s="10" customFormat="1" ht="24.75" customHeight="1">
      <c r="A14" s="17" t="s">
        <v>0</v>
      </c>
      <c r="B14" s="70"/>
      <c r="C14" s="99"/>
      <c r="D14" s="17"/>
      <c r="E14" s="17" t="s">
        <v>7</v>
      </c>
      <c r="F14" s="17" t="s">
        <v>8</v>
      </c>
      <c r="G14" s="18" t="s">
        <v>9</v>
      </c>
      <c r="H14" s="20"/>
      <c r="I14" s="21" t="s">
        <v>10</v>
      </c>
      <c r="K14" s="12"/>
      <c r="L14" s="12"/>
    </row>
    <row r="15" spans="1:12" s="10" customFormat="1" ht="25.5" customHeight="1">
      <c r="A15" s="17"/>
      <c r="B15" s="77"/>
      <c r="C15" s="78"/>
      <c r="D15" s="17"/>
      <c r="E15" s="22">
        <v>0.07</v>
      </c>
      <c r="F15" s="22">
        <v>0.13</v>
      </c>
      <c r="G15" s="22">
        <v>0.18</v>
      </c>
      <c r="H15" s="23"/>
      <c r="I15" s="24"/>
      <c r="K15" s="12"/>
      <c r="L15" s="12"/>
    </row>
    <row r="16" spans="1:9" s="10" customFormat="1" ht="24" customHeight="1">
      <c r="A16" s="17">
        <v>1</v>
      </c>
      <c r="B16" s="100">
        <v>2</v>
      </c>
      <c r="C16" s="101"/>
      <c r="D16" s="25">
        <v>3</v>
      </c>
      <c r="E16" s="26">
        <v>4</v>
      </c>
      <c r="F16" s="26">
        <v>5</v>
      </c>
      <c r="G16" s="25">
        <v>6</v>
      </c>
      <c r="H16" s="27"/>
      <c r="I16" s="17">
        <v>7</v>
      </c>
    </row>
    <row r="17" spans="1:9" s="10" customFormat="1" ht="30" customHeight="1">
      <c r="A17" s="95" t="s">
        <v>11</v>
      </c>
      <c r="B17" s="96"/>
      <c r="C17" s="96"/>
      <c r="D17" s="96"/>
      <c r="E17" s="96"/>
      <c r="F17" s="96"/>
      <c r="G17" s="96"/>
      <c r="H17" s="28"/>
      <c r="I17" s="29"/>
    </row>
    <row r="18" spans="1:9" s="10" customFormat="1" ht="31.5" customHeight="1" hidden="1">
      <c r="A18" s="30">
        <v>1</v>
      </c>
      <c r="B18" s="75" t="s">
        <v>12</v>
      </c>
      <c r="C18" s="76"/>
      <c r="D18" s="31" t="e">
        <f>#REF!/0.8</f>
        <v>#REF!</v>
      </c>
      <c r="E18" s="32" t="e">
        <f>D18-D18*0.07</f>
        <v>#REF!</v>
      </c>
      <c r="F18" s="33" t="e">
        <f>D18-D18*0.13</f>
        <v>#REF!</v>
      </c>
      <c r="G18" s="33"/>
      <c r="H18" s="34"/>
      <c r="I18" s="35">
        <v>1</v>
      </c>
    </row>
    <row r="19" spans="1:9" s="62" customFormat="1" ht="42" customHeight="1">
      <c r="A19" s="36">
        <v>1</v>
      </c>
      <c r="B19" s="79" t="s">
        <v>31</v>
      </c>
      <c r="C19" s="80"/>
      <c r="D19" s="37">
        <v>1355</v>
      </c>
      <c r="E19" s="38">
        <f>D19*0.93</f>
        <v>1260.15</v>
      </c>
      <c r="F19" s="38">
        <f>D19*0.87</f>
        <v>1178.85</v>
      </c>
      <c r="G19" s="63">
        <f>D19*0.82</f>
        <v>1111.1</v>
      </c>
      <c r="H19" s="61"/>
      <c r="I19" s="64">
        <v>1</v>
      </c>
    </row>
    <row r="20" spans="1:9" s="62" customFormat="1" ht="42" customHeight="1">
      <c r="A20" s="36">
        <v>2</v>
      </c>
      <c r="B20" s="80" t="s">
        <v>32</v>
      </c>
      <c r="C20" s="80"/>
      <c r="D20" s="37">
        <v>1407</v>
      </c>
      <c r="E20" s="38">
        <f>D20*0.93</f>
        <v>1308.51</v>
      </c>
      <c r="F20" s="38">
        <f>D20*0.87</f>
        <v>1224.09</v>
      </c>
      <c r="G20" s="38">
        <f>D20*0.82</f>
        <v>1153.74</v>
      </c>
      <c r="H20" s="67"/>
      <c r="I20" s="60">
        <v>1</v>
      </c>
    </row>
    <row r="21" spans="1:9" s="62" customFormat="1" ht="42" customHeight="1">
      <c r="A21" s="36">
        <v>3</v>
      </c>
      <c r="B21" s="79" t="s">
        <v>40</v>
      </c>
      <c r="C21" s="80"/>
      <c r="D21" s="37">
        <v>1290</v>
      </c>
      <c r="E21" s="38">
        <f>D21*0.93</f>
        <v>1199.7</v>
      </c>
      <c r="F21" s="38">
        <f>D21*0.87</f>
        <v>1122.3</v>
      </c>
      <c r="G21" s="38">
        <f>D21*0.82</f>
        <v>1057.8</v>
      </c>
      <c r="H21" s="67"/>
      <c r="I21" s="60">
        <v>1</v>
      </c>
    </row>
    <row r="22" spans="1:9" s="62" customFormat="1" ht="42" customHeight="1">
      <c r="A22" s="36">
        <v>4</v>
      </c>
      <c r="B22" s="80" t="s">
        <v>41</v>
      </c>
      <c r="C22" s="80"/>
      <c r="D22" s="37">
        <v>1342</v>
      </c>
      <c r="E22" s="38">
        <f>D22*0.93</f>
        <v>1248.0600000000002</v>
      </c>
      <c r="F22" s="38">
        <f>D22*0.87</f>
        <v>1167.54</v>
      </c>
      <c r="G22" s="38">
        <f>D22*0.82</f>
        <v>1100.4399999999998</v>
      </c>
      <c r="H22" s="67"/>
      <c r="I22" s="60">
        <v>1</v>
      </c>
    </row>
    <row r="23" spans="1:9" s="10" customFormat="1" ht="42" customHeight="1">
      <c r="A23" s="36">
        <v>5</v>
      </c>
      <c r="B23" s="73" t="s">
        <v>33</v>
      </c>
      <c r="C23" s="74"/>
      <c r="D23" s="37">
        <v>1460</v>
      </c>
      <c r="E23" s="38">
        <f aca="true" t="shared" si="0" ref="E23:E32">D23*0.93</f>
        <v>1357.8000000000002</v>
      </c>
      <c r="F23" s="38">
        <f aca="true" t="shared" si="1" ref="F23:F32">D23*0.87</f>
        <v>1270.2</v>
      </c>
      <c r="G23" s="38">
        <f aca="true" t="shared" si="2" ref="G23:G32">D23*0.82</f>
        <v>1197.1999999999998</v>
      </c>
      <c r="H23" s="68"/>
      <c r="I23" s="17">
        <v>1</v>
      </c>
    </row>
    <row r="24" spans="1:9" s="10" customFormat="1" ht="42" customHeight="1">
      <c r="A24" s="36">
        <v>6</v>
      </c>
      <c r="B24" s="98" t="s">
        <v>34</v>
      </c>
      <c r="C24" s="69"/>
      <c r="D24" s="37">
        <v>1512</v>
      </c>
      <c r="E24" s="38">
        <f t="shared" si="0"/>
        <v>1406.16</v>
      </c>
      <c r="F24" s="38">
        <f t="shared" si="1"/>
        <v>1315.44</v>
      </c>
      <c r="G24" s="38">
        <f t="shared" si="2"/>
        <v>1239.84</v>
      </c>
      <c r="H24" s="68"/>
      <c r="I24" s="17">
        <v>1</v>
      </c>
    </row>
    <row r="25" spans="1:9" s="58" customFormat="1" ht="42" customHeight="1">
      <c r="A25" s="36">
        <v>7</v>
      </c>
      <c r="B25" s="81" t="s">
        <v>45</v>
      </c>
      <c r="C25" s="81"/>
      <c r="D25" s="43">
        <v>1050</v>
      </c>
      <c r="E25" s="56">
        <f t="shared" si="0"/>
        <v>976.5</v>
      </c>
      <c r="F25" s="56">
        <f>D25*0.87</f>
        <v>913.5</v>
      </c>
      <c r="G25" s="56">
        <f>D25*0.82</f>
        <v>861</v>
      </c>
      <c r="H25" s="57"/>
      <c r="I25" s="59">
        <v>1</v>
      </c>
    </row>
    <row r="26" spans="1:9" s="58" customFormat="1" ht="42" customHeight="1">
      <c r="A26" s="36">
        <v>8</v>
      </c>
      <c r="B26" s="81" t="s">
        <v>46</v>
      </c>
      <c r="C26" s="81"/>
      <c r="D26" s="43">
        <v>990</v>
      </c>
      <c r="E26" s="56">
        <f t="shared" si="0"/>
        <v>920.7</v>
      </c>
      <c r="F26" s="56">
        <f>D26*0.87</f>
        <v>861.3</v>
      </c>
      <c r="G26" s="56">
        <f>D26*0.82</f>
        <v>811.8</v>
      </c>
      <c r="H26" s="57"/>
      <c r="I26" s="59">
        <v>1</v>
      </c>
    </row>
    <row r="27" spans="1:9" s="58" customFormat="1" ht="42" customHeight="1">
      <c r="A27" s="36">
        <v>9</v>
      </c>
      <c r="B27" s="81" t="s">
        <v>49</v>
      </c>
      <c r="C27" s="82"/>
      <c r="D27" s="43">
        <v>2697</v>
      </c>
      <c r="E27" s="56">
        <f>D27*0.93</f>
        <v>2508.21</v>
      </c>
      <c r="F27" s="56">
        <f>D27*0.87</f>
        <v>2346.39</v>
      </c>
      <c r="G27" s="56">
        <f>D27*0.82</f>
        <v>2211.54</v>
      </c>
      <c r="H27" s="57"/>
      <c r="I27" s="59">
        <v>1</v>
      </c>
    </row>
    <row r="28" spans="1:9" s="10" customFormat="1" ht="42" customHeight="1">
      <c r="A28" s="30">
        <v>10</v>
      </c>
      <c r="B28" s="85" t="s">
        <v>48</v>
      </c>
      <c r="C28" s="86"/>
      <c r="D28" s="31">
        <v>2756</v>
      </c>
      <c r="E28" s="32">
        <f>D28-D28*0.07</f>
        <v>2563.08</v>
      </c>
      <c r="F28" s="33">
        <f>D28-D28*0.13</f>
        <v>2397.72</v>
      </c>
      <c r="G28" s="56">
        <f>D28*0.82</f>
        <v>2259.92</v>
      </c>
      <c r="H28" s="34"/>
      <c r="I28" s="60">
        <v>1</v>
      </c>
    </row>
    <row r="29" spans="1:9" s="62" customFormat="1" ht="42" customHeight="1">
      <c r="A29" s="36">
        <v>11</v>
      </c>
      <c r="B29" s="80" t="s">
        <v>35</v>
      </c>
      <c r="C29" s="80"/>
      <c r="D29" s="37">
        <v>1418</v>
      </c>
      <c r="E29" s="38">
        <f t="shared" si="0"/>
        <v>1318.74</v>
      </c>
      <c r="F29" s="38">
        <f t="shared" si="1"/>
        <v>1233.66</v>
      </c>
      <c r="G29" s="65">
        <f t="shared" si="2"/>
        <v>1162.76</v>
      </c>
      <c r="H29" s="61"/>
      <c r="I29" s="66">
        <v>1</v>
      </c>
    </row>
    <row r="30" spans="1:9" s="62" customFormat="1" ht="42" customHeight="1">
      <c r="A30" s="36">
        <v>12</v>
      </c>
      <c r="B30" s="80" t="s">
        <v>36</v>
      </c>
      <c r="C30" s="80"/>
      <c r="D30" s="37">
        <v>1551</v>
      </c>
      <c r="E30" s="56">
        <f t="shared" si="0"/>
        <v>1442.43</v>
      </c>
      <c r="F30" s="56">
        <f t="shared" si="1"/>
        <v>1349.37</v>
      </c>
      <c r="G30" s="56">
        <f t="shared" si="2"/>
        <v>1271.82</v>
      </c>
      <c r="H30" s="61"/>
      <c r="I30" s="17">
        <v>1</v>
      </c>
    </row>
    <row r="31" spans="1:9" s="58" customFormat="1" ht="42" customHeight="1">
      <c r="A31" s="36">
        <v>13</v>
      </c>
      <c r="B31" s="81" t="s">
        <v>47</v>
      </c>
      <c r="C31" s="81"/>
      <c r="D31" s="43">
        <v>1155</v>
      </c>
      <c r="E31" s="56">
        <f t="shared" si="0"/>
        <v>1074.15</v>
      </c>
      <c r="F31" s="56">
        <f t="shared" si="1"/>
        <v>1004.85</v>
      </c>
      <c r="G31" s="56">
        <f t="shared" si="2"/>
        <v>947.0999999999999</v>
      </c>
      <c r="H31" s="57"/>
      <c r="I31" s="59">
        <v>1</v>
      </c>
    </row>
    <row r="32" spans="1:9" s="58" customFormat="1" ht="42" customHeight="1">
      <c r="A32" s="36">
        <v>14</v>
      </c>
      <c r="B32" s="81" t="s">
        <v>37</v>
      </c>
      <c r="C32" s="81"/>
      <c r="D32" s="43">
        <v>1680</v>
      </c>
      <c r="E32" s="56">
        <f t="shared" si="0"/>
        <v>1562.4</v>
      </c>
      <c r="F32" s="56">
        <f t="shared" si="1"/>
        <v>1461.6</v>
      </c>
      <c r="G32" s="56">
        <f t="shared" si="2"/>
        <v>1377.6</v>
      </c>
      <c r="H32" s="57"/>
      <c r="I32" s="59">
        <v>1</v>
      </c>
    </row>
    <row r="33" spans="1:9" s="58" customFormat="1" ht="42" customHeight="1">
      <c r="A33" s="36">
        <v>15</v>
      </c>
      <c r="B33" s="81" t="s">
        <v>38</v>
      </c>
      <c r="C33" s="81"/>
      <c r="D33" s="43">
        <v>1906</v>
      </c>
      <c r="E33" s="56">
        <f>D33*0.93</f>
        <v>1772.5800000000002</v>
      </c>
      <c r="F33" s="56">
        <f>D33*0.87</f>
        <v>1658.22</v>
      </c>
      <c r="G33" s="56">
        <f>D33*0.82</f>
        <v>1562.9199999999998</v>
      </c>
      <c r="H33" s="57"/>
      <c r="I33" s="59">
        <v>1</v>
      </c>
    </row>
    <row r="34" spans="1:9" s="58" customFormat="1" ht="42" customHeight="1">
      <c r="A34" s="36">
        <v>16</v>
      </c>
      <c r="B34" s="81" t="s">
        <v>39</v>
      </c>
      <c r="C34" s="81"/>
      <c r="D34" s="43">
        <v>2042</v>
      </c>
      <c r="E34" s="56">
        <f>D34*0.93</f>
        <v>1899.0600000000002</v>
      </c>
      <c r="F34" s="56">
        <f>D34*0.87</f>
        <v>1776.54</v>
      </c>
      <c r="G34" s="56">
        <f>D34*0.82</f>
        <v>1674.4399999999998</v>
      </c>
      <c r="H34" s="57"/>
      <c r="I34" s="59">
        <v>1</v>
      </c>
    </row>
    <row r="35" spans="1:9" s="58" customFormat="1" ht="42" customHeight="1">
      <c r="A35" s="36">
        <v>17</v>
      </c>
      <c r="B35" s="81" t="s">
        <v>42</v>
      </c>
      <c r="C35" s="81"/>
      <c r="D35" s="43">
        <v>1850</v>
      </c>
      <c r="E35" s="56">
        <f>D35*0.93</f>
        <v>1720.5</v>
      </c>
      <c r="F35" s="56">
        <f>D35*0.87</f>
        <v>1609.5</v>
      </c>
      <c r="G35" s="56">
        <f>D35*0.82</f>
        <v>1517</v>
      </c>
      <c r="H35" s="57"/>
      <c r="I35" s="59">
        <v>1</v>
      </c>
    </row>
    <row r="36" spans="1:9" s="58" customFormat="1" ht="42" customHeight="1">
      <c r="A36" s="36">
        <v>18</v>
      </c>
      <c r="B36" s="80" t="s">
        <v>43</v>
      </c>
      <c r="C36" s="80"/>
      <c r="D36" s="43">
        <v>1986</v>
      </c>
      <c r="E36" s="56">
        <f>D36*0.93</f>
        <v>1846.98</v>
      </c>
      <c r="F36" s="56">
        <f>D36*0.87</f>
        <v>1727.82</v>
      </c>
      <c r="G36" s="56">
        <f>D36*0.82</f>
        <v>1628.52</v>
      </c>
      <c r="H36" s="57"/>
      <c r="I36" s="59">
        <v>1</v>
      </c>
    </row>
    <row r="37" spans="1:10" s="10" customFormat="1" ht="39.75" customHeight="1">
      <c r="A37" s="87"/>
      <c r="B37" s="87"/>
      <c r="C37" s="87"/>
      <c r="D37" s="87"/>
      <c r="E37" s="87"/>
      <c r="F37" s="87"/>
      <c r="G37" s="87"/>
      <c r="H37" s="34"/>
      <c r="I37" s="60"/>
      <c r="J37" s="12"/>
    </row>
    <row r="38" spans="1:10" s="10" customFormat="1" ht="39.75" customHeight="1">
      <c r="A38" s="41"/>
      <c r="B38" s="87"/>
      <c r="C38" s="87"/>
      <c r="D38" s="41"/>
      <c r="E38" s="42" t="s">
        <v>13</v>
      </c>
      <c r="F38" s="42" t="s">
        <v>6</v>
      </c>
      <c r="G38" s="42"/>
      <c r="H38" s="34"/>
      <c r="I38" s="60"/>
      <c r="J38" s="12"/>
    </row>
    <row r="39" spans="1:10" s="10" customFormat="1" ht="39.75" customHeight="1">
      <c r="A39" s="41"/>
      <c r="B39" s="88"/>
      <c r="C39" s="89"/>
      <c r="D39" s="41"/>
      <c r="E39" s="42">
        <v>0.05</v>
      </c>
      <c r="F39" s="42">
        <v>0.1</v>
      </c>
      <c r="G39" s="42"/>
      <c r="H39" s="34"/>
      <c r="I39" s="60"/>
      <c r="J39" s="12"/>
    </row>
    <row r="40" spans="1:9" s="10" customFormat="1" ht="39.75" customHeight="1">
      <c r="A40" s="36">
        <v>19</v>
      </c>
      <c r="B40" s="71" t="s">
        <v>22</v>
      </c>
      <c r="C40" s="71"/>
      <c r="D40" s="43">
        <v>3039</v>
      </c>
      <c r="E40" s="38">
        <f aca="true" t="shared" si="3" ref="E40:E45">D40*0.95</f>
        <v>2887.0499999999997</v>
      </c>
      <c r="F40" s="38">
        <f aca="true" t="shared" si="4" ref="F40:F45">D40*0.9</f>
        <v>2735.1</v>
      </c>
      <c r="G40" s="38"/>
      <c r="H40" s="34"/>
      <c r="I40" s="60"/>
    </row>
    <row r="41" spans="1:9" s="10" customFormat="1" ht="39.75" customHeight="1">
      <c r="A41" s="36">
        <v>20</v>
      </c>
      <c r="B41" s="71" t="s">
        <v>23</v>
      </c>
      <c r="C41" s="71"/>
      <c r="D41" s="43">
        <v>2528</v>
      </c>
      <c r="E41" s="38">
        <f t="shared" si="3"/>
        <v>2401.6</v>
      </c>
      <c r="F41" s="38">
        <f t="shared" si="4"/>
        <v>2275.2000000000003</v>
      </c>
      <c r="G41" s="38"/>
      <c r="H41" s="34"/>
      <c r="I41" s="40"/>
    </row>
    <row r="42" spans="1:9" s="10" customFormat="1" ht="39.75" customHeight="1">
      <c r="A42" s="36">
        <v>21</v>
      </c>
      <c r="B42" s="71" t="s">
        <v>24</v>
      </c>
      <c r="C42" s="71"/>
      <c r="D42" s="43">
        <v>7624</v>
      </c>
      <c r="E42" s="38">
        <f t="shared" si="3"/>
        <v>7242.799999999999</v>
      </c>
      <c r="F42" s="38">
        <f t="shared" si="4"/>
        <v>6861.6</v>
      </c>
      <c r="G42" s="38"/>
      <c r="H42" s="34"/>
      <c r="I42" s="40"/>
    </row>
    <row r="43" spans="1:12" s="10" customFormat="1" ht="39.75" customHeight="1">
      <c r="A43" s="36">
        <v>22</v>
      </c>
      <c r="B43" s="71" t="s">
        <v>25</v>
      </c>
      <c r="C43" s="72"/>
      <c r="D43" s="43">
        <v>8930</v>
      </c>
      <c r="E43" s="38">
        <f t="shared" si="3"/>
        <v>8483.5</v>
      </c>
      <c r="F43" s="38">
        <f t="shared" si="4"/>
        <v>8037</v>
      </c>
      <c r="G43" s="38"/>
      <c r="H43" s="34"/>
      <c r="I43" s="39"/>
      <c r="J43" s="12"/>
      <c r="L43" s="12"/>
    </row>
    <row r="44" spans="1:12" s="10" customFormat="1" ht="39.75" customHeight="1">
      <c r="A44" s="36">
        <v>23</v>
      </c>
      <c r="B44" s="71" t="s">
        <v>26</v>
      </c>
      <c r="C44" s="72"/>
      <c r="D44" s="43">
        <v>10419</v>
      </c>
      <c r="E44" s="38">
        <f t="shared" si="3"/>
        <v>9898.05</v>
      </c>
      <c r="F44" s="38">
        <f t="shared" si="4"/>
        <v>9377.1</v>
      </c>
      <c r="G44" s="38"/>
      <c r="H44" s="34"/>
      <c r="I44" s="39"/>
      <c r="J44" s="12"/>
      <c r="L44" s="12"/>
    </row>
    <row r="45" spans="1:12" s="10" customFormat="1" ht="39.75" customHeight="1" thickBot="1">
      <c r="A45" s="36">
        <v>24</v>
      </c>
      <c r="B45" s="71" t="s">
        <v>27</v>
      </c>
      <c r="C45" s="72"/>
      <c r="D45" s="43">
        <v>13396</v>
      </c>
      <c r="E45" s="38">
        <f t="shared" si="3"/>
        <v>12726.199999999999</v>
      </c>
      <c r="F45" s="38">
        <f t="shared" si="4"/>
        <v>12056.4</v>
      </c>
      <c r="G45" s="38"/>
      <c r="H45" s="34"/>
      <c r="I45" s="44"/>
      <c r="J45" s="12"/>
      <c r="L45" s="12"/>
    </row>
    <row r="46" ht="30" customHeight="1"/>
    <row r="47" spans="1:11" s="50" customFormat="1" ht="23.25" hidden="1">
      <c r="A47" s="45"/>
      <c r="B47" s="46"/>
      <c r="C47" s="46"/>
      <c r="D47" s="47"/>
      <c r="E47" s="48"/>
      <c r="F47" s="48"/>
      <c r="G47" s="48"/>
      <c r="H47" s="48"/>
      <c r="I47" s="49"/>
      <c r="K47" s="51"/>
    </row>
    <row r="48" spans="1:11" s="50" customFormat="1" ht="23.25" hidden="1">
      <c r="A48" s="45"/>
      <c r="B48" s="46"/>
      <c r="C48" s="46"/>
      <c r="D48" s="47"/>
      <c r="E48" s="48"/>
      <c r="F48" s="48"/>
      <c r="G48" s="48"/>
      <c r="H48" s="48"/>
      <c r="I48" s="49"/>
      <c r="K48" s="51"/>
    </row>
    <row r="49" spans="1:11" s="50" customFormat="1" ht="23.25" hidden="1">
      <c r="A49" s="45"/>
      <c r="B49" s="46"/>
      <c r="C49" s="46"/>
      <c r="D49" s="47"/>
      <c r="E49" s="48"/>
      <c r="F49" s="48"/>
      <c r="G49" s="48"/>
      <c r="H49" s="48"/>
      <c r="I49" s="49"/>
      <c r="K49" s="51"/>
    </row>
    <row r="50" spans="1:11" s="50" customFormat="1" ht="23.25" hidden="1">
      <c r="A50" s="45"/>
      <c r="B50" s="46"/>
      <c r="C50" s="46"/>
      <c r="D50" s="47"/>
      <c r="E50" s="48"/>
      <c r="F50" s="48"/>
      <c r="G50" s="48"/>
      <c r="H50" s="48"/>
      <c r="I50" s="49"/>
      <c r="K50" s="51"/>
    </row>
    <row r="51" spans="1:11" s="50" customFormat="1" ht="23.25" hidden="1">
      <c r="A51" s="45"/>
      <c r="B51" s="46"/>
      <c r="C51" s="46"/>
      <c r="D51" s="47"/>
      <c r="E51" s="48"/>
      <c r="F51" s="48"/>
      <c r="G51" s="48"/>
      <c r="H51" s="48"/>
      <c r="I51" s="49"/>
      <c r="K51" s="51"/>
    </row>
    <row r="52" spans="1:11" s="50" customFormat="1" ht="23.25" hidden="1">
      <c r="A52" s="45"/>
      <c r="B52" s="46"/>
      <c r="C52" s="46"/>
      <c r="D52" s="47"/>
      <c r="E52" s="48"/>
      <c r="F52" s="48"/>
      <c r="G52" s="48"/>
      <c r="H52" s="48"/>
      <c r="I52" s="49"/>
      <c r="K52" s="51"/>
    </row>
    <row r="53" spans="1:11" s="50" customFormat="1" ht="23.25" hidden="1">
      <c r="A53" s="45"/>
      <c r="B53" s="46"/>
      <c r="C53" s="46"/>
      <c r="D53" s="47"/>
      <c r="E53" s="48"/>
      <c r="F53" s="48"/>
      <c r="G53" s="48"/>
      <c r="H53" s="48"/>
      <c r="I53" s="49"/>
      <c r="K53" s="51"/>
    </row>
    <row r="54" spans="1:11" s="50" customFormat="1" ht="23.25" hidden="1">
      <c r="A54" s="45"/>
      <c r="B54" s="46"/>
      <c r="C54" s="46"/>
      <c r="D54" s="47"/>
      <c r="E54" s="48"/>
      <c r="F54" s="48"/>
      <c r="G54" s="48"/>
      <c r="H54" s="48"/>
      <c r="I54" s="49"/>
      <c r="K54" s="51"/>
    </row>
    <row r="55" spans="1:11" s="50" customFormat="1" ht="23.25" hidden="1">
      <c r="A55" s="45"/>
      <c r="B55" s="46"/>
      <c r="C55" s="46"/>
      <c r="D55" s="47"/>
      <c r="E55" s="48"/>
      <c r="F55" s="48"/>
      <c r="G55" s="48"/>
      <c r="H55" s="48"/>
      <c r="I55" s="49"/>
      <c r="K55" s="51"/>
    </row>
    <row r="56" spans="1:11" s="7" customFormat="1" ht="24" hidden="1" thickBot="1">
      <c r="A56" s="52"/>
      <c r="B56" s="83"/>
      <c r="C56" s="83"/>
      <c r="D56" s="84"/>
      <c r="E56" s="84"/>
      <c r="F56" s="84"/>
      <c r="G56" s="84"/>
      <c r="H56" s="84"/>
      <c r="I56" s="53"/>
      <c r="K56" s="51"/>
    </row>
    <row r="57" spans="1:8" s="10" customFormat="1" ht="23.25">
      <c r="A57" s="9"/>
      <c r="C57" s="10" t="s">
        <v>44</v>
      </c>
      <c r="H57" s="11"/>
    </row>
    <row r="58" spans="1:8" s="10" customFormat="1" ht="23.25">
      <c r="A58" s="9"/>
      <c r="C58" s="10" t="s">
        <v>16</v>
      </c>
      <c r="H58" s="11"/>
    </row>
    <row r="59" spans="1:8" s="10" customFormat="1" ht="23.25">
      <c r="A59" s="9"/>
      <c r="C59" s="10" t="s">
        <v>17</v>
      </c>
      <c r="H59" s="11"/>
    </row>
    <row r="60" spans="1:8" s="10" customFormat="1" ht="23.25">
      <c r="A60" s="9"/>
      <c r="C60" s="10" t="s">
        <v>20</v>
      </c>
      <c r="H60" s="11"/>
    </row>
    <row r="61" spans="1:8" s="10" customFormat="1" ht="23.25">
      <c r="A61" s="9"/>
      <c r="C61" s="10" t="s">
        <v>18</v>
      </c>
      <c r="H61" s="11"/>
    </row>
    <row r="62" spans="1:8" s="10" customFormat="1" ht="23.25">
      <c r="A62" s="9"/>
      <c r="H62" s="11"/>
    </row>
    <row r="63" spans="1:8" s="10" customFormat="1" ht="23.25">
      <c r="A63" s="9"/>
      <c r="H63" s="11"/>
    </row>
    <row r="64" spans="1:8" s="10" customFormat="1" ht="23.25">
      <c r="A64" s="9"/>
      <c r="C64" s="54" t="s">
        <v>21</v>
      </c>
      <c r="D64" s="54" t="s">
        <v>14</v>
      </c>
      <c r="H64" s="11"/>
    </row>
    <row r="65" spans="1:8" s="10" customFormat="1" ht="23.25">
      <c r="A65" s="9"/>
      <c r="H65" s="11"/>
    </row>
  </sheetData>
  <sheetProtection/>
  <mergeCells count="39">
    <mergeCell ref="B24:C24"/>
    <mergeCell ref="B29:C29"/>
    <mergeCell ref="B11:C14"/>
    <mergeCell ref="B16:C16"/>
    <mergeCell ref="B20:C20"/>
    <mergeCell ref="B25:C25"/>
    <mergeCell ref="B26:C26"/>
    <mergeCell ref="B27:C27"/>
    <mergeCell ref="B28:C28"/>
    <mergeCell ref="B44:C44"/>
    <mergeCell ref="C2:F2"/>
    <mergeCell ref="A3:I3"/>
    <mergeCell ref="A4:I4"/>
    <mergeCell ref="B9:I9"/>
    <mergeCell ref="I11:I13"/>
    <mergeCell ref="A17:G17"/>
    <mergeCell ref="E11:G13"/>
    <mergeCell ref="B32:C32"/>
    <mergeCell ref="B30:C30"/>
    <mergeCell ref="B56:H56"/>
    <mergeCell ref="B41:C41"/>
    <mergeCell ref="B42:C42"/>
    <mergeCell ref="A37:G37"/>
    <mergeCell ref="B39:C39"/>
    <mergeCell ref="B38:C38"/>
    <mergeCell ref="B40:C40"/>
    <mergeCell ref="B43:C43"/>
    <mergeCell ref="B31:C31"/>
    <mergeCell ref="B33:C33"/>
    <mergeCell ref="B35:C35"/>
    <mergeCell ref="B36:C36"/>
    <mergeCell ref="B45:C45"/>
    <mergeCell ref="B23:C23"/>
    <mergeCell ref="B18:C18"/>
    <mergeCell ref="B15:C15"/>
    <mergeCell ref="B19:C19"/>
    <mergeCell ref="B22:C22"/>
    <mergeCell ref="B21:C21"/>
    <mergeCell ref="B34:C34"/>
  </mergeCells>
  <printOptions horizontalCentered="1"/>
  <pageMargins left="0.24" right="0.1968503937007874" top="0.32" bottom="0.41" header="0.18" footer="0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Жесть Вестен</dc:creator>
  <cp:keywords/>
  <dc:description/>
  <cp:lastModifiedBy>Пользователь</cp:lastModifiedBy>
  <cp:lastPrinted>2013-07-01T10:01:35Z</cp:lastPrinted>
  <dcterms:created xsi:type="dcterms:W3CDTF">2010-04-12T05:54:09Z</dcterms:created>
  <dcterms:modified xsi:type="dcterms:W3CDTF">2013-07-08T14:07:48Z</dcterms:modified>
  <cp:category/>
  <cp:version/>
  <cp:contentType/>
  <cp:contentStatus/>
</cp:coreProperties>
</file>